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I146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I13"/>
  <c r="I24" s="1"/>
  <c r="H13"/>
  <c r="H24" s="1"/>
  <c r="G13"/>
  <c r="G24" s="1"/>
  <c r="F13"/>
  <c r="F24" s="1"/>
  <c r="L157" l="1"/>
  <c r="G196"/>
  <c r="G157"/>
  <c r="I196"/>
  <c r="I157"/>
  <c r="J157"/>
  <c r="L138"/>
  <c r="J100"/>
  <c r="J81"/>
  <c r="F81"/>
  <c r="F196" s="1"/>
  <c r="L62"/>
  <c r="L196" s="1"/>
  <c r="H43"/>
  <c r="H196" s="1"/>
  <c r="J24"/>
  <c r="J196" l="1"/>
</calcChain>
</file>

<file path=xl/sharedStrings.xml><?xml version="1.0" encoding="utf-8"?>
<sst xmlns="http://schemas.openxmlformats.org/spreadsheetml/2006/main" count="291" uniqueCount="108">
  <si>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</si>
  <si>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</si>
  <si>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</si>
  <si>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</si>
  <si>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</si>
  <si>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</si>
  <si>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</si>
  <si>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</si>
  <si>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</si>
  <si>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</si>
  <si>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</si>
  <si>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</si>
  <si>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</si>
  <si>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</si>
  <si>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</si>
  <si>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</si>
  <si>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</si>
  <si>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</si>
  <si>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</si>
  <si>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</si>
  <si>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</si>
  <si>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</si>
  <si>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</si>
  <si>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</si>
  <si>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</si>
  <si>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</si>
  <si>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</si>
  <si>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</si>
  <si>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</si>
  <si>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</si>
  <si>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</si>
  <si>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</si>
  <si>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</si>
  <si>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</si>
  <si>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</si>
  <si>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</si>
  <si>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</si>
  <si>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</si>
  <si>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</si>
  <si>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гречка отварная </t>
  </si>
  <si>
    <t>директор</t>
  </si>
  <si>
    <t xml:space="preserve">Мясная котлета </t>
  </si>
  <si>
    <t xml:space="preserve">чай с сахаром </t>
  </si>
  <si>
    <t xml:space="preserve">хлеб пшеничный </t>
  </si>
  <si>
    <t xml:space="preserve">салат капустный </t>
  </si>
  <si>
    <t xml:space="preserve">сладкое </t>
  </si>
  <si>
    <t xml:space="preserve">коктейль молочный </t>
  </si>
  <si>
    <t xml:space="preserve"> жаркое по-домашнему </t>
  </si>
  <si>
    <t xml:space="preserve">компот из сухофруктов </t>
  </si>
  <si>
    <t xml:space="preserve">фрукт </t>
  </si>
  <si>
    <t>мандарин</t>
  </si>
  <si>
    <t xml:space="preserve">суп щи </t>
  </si>
  <si>
    <t>выпечка</t>
  </si>
  <si>
    <t xml:space="preserve">коржик молочный </t>
  </si>
  <si>
    <t>П00273</t>
  </si>
  <si>
    <t>П00184</t>
  </si>
  <si>
    <t>Ф00615</t>
  </si>
  <si>
    <t>П0035</t>
  </si>
  <si>
    <t>Ф00441</t>
  </si>
  <si>
    <t>ф00597</t>
  </si>
  <si>
    <t>П00100</t>
  </si>
  <si>
    <t xml:space="preserve">нарезка из огурцов </t>
  </si>
  <si>
    <t xml:space="preserve">макароны отварные </t>
  </si>
  <si>
    <t xml:space="preserve">сосиска отварная </t>
  </si>
  <si>
    <t xml:space="preserve">напиток из шиповника </t>
  </si>
  <si>
    <t xml:space="preserve">сок </t>
  </si>
  <si>
    <t>П00331</t>
  </si>
  <si>
    <t>ф00627</t>
  </si>
  <si>
    <t>Ф00016</t>
  </si>
  <si>
    <t xml:space="preserve">картофельное пюре </t>
  </si>
  <si>
    <t xml:space="preserve">горошек консервированный </t>
  </si>
  <si>
    <t>сладкое</t>
  </si>
  <si>
    <t xml:space="preserve">сырок </t>
  </si>
  <si>
    <t>П00233</t>
  </si>
  <si>
    <t>П00335</t>
  </si>
  <si>
    <t xml:space="preserve">плов из курицы </t>
  </si>
  <si>
    <t>коктейль</t>
  </si>
  <si>
    <t xml:space="preserve">напиток </t>
  </si>
  <si>
    <t>П00311</t>
  </si>
  <si>
    <t>макароны отварные</t>
  </si>
  <si>
    <t xml:space="preserve">фрикаделька петушок </t>
  </si>
  <si>
    <t xml:space="preserve">нарезка из помидор </t>
  </si>
  <si>
    <t>фрукт</t>
  </si>
  <si>
    <t xml:space="preserve">груша </t>
  </si>
  <si>
    <t>П00291</t>
  </si>
  <si>
    <t xml:space="preserve">рис припущенный </t>
  </si>
  <si>
    <t xml:space="preserve">колбаса запеченная </t>
  </si>
  <si>
    <t xml:space="preserve">чай с лимоном </t>
  </si>
  <si>
    <t xml:space="preserve">яблоко </t>
  </si>
  <si>
    <t xml:space="preserve">соус </t>
  </si>
  <si>
    <t xml:space="preserve">подлив </t>
  </si>
  <si>
    <t>П00326</t>
  </si>
  <si>
    <t>П00431</t>
  </si>
  <si>
    <t>Ф00553</t>
  </si>
  <si>
    <t>суп с вермишелью</t>
  </si>
  <si>
    <t>напиток из шиповника</t>
  </si>
  <si>
    <t xml:space="preserve">выпечка </t>
  </si>
  <si>
    <t xml:space="preserve">сырок творожный </t>
  </si>
  <si>
    <t xml:space="preserve">голень куриная запеченная </t>
  </si>
  <si>
    <t xml:space="preserve">кукуруза консервированная </t>
  </si>
  <si>
    <t>ф00553</t>
  </si>
  <si>
    <t xml:space="preserve">банан </t>
  </si>
  <si>
    <t xml:space="preserve">рыбная котлета </t>
  </si>
  <si>
    <t xml:space="preserve">слойка с курагой </t>
  </si>
  <si>
    <t xml:space="preserve">апельсин </t>
  </si>
  <si>
    <t xml:space="preserve">йогурт </t>
  </si>
  <si>
    <t>МБОУ Балдеевская средняя школа</t>
  </si>
  <si>
    <t>Трефилова Е.А.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</si>
</sst>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2" fontId="13" fillId="4" borderId="2" xfId="0" applyNumberFormat="1" applyFont="1" applyFill="1" applyBorder="1" applyProtection="1"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106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107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90</v>
      </c>
      <c r="F14" s="43">
        <v>30</v>
      </c>
      <c r="G14" s="52">
        <v>1.3</v>
      </c>
      <c r="H14" s="52">
        <v>2.16</v>
      </c>
      <c r="I14" s="52">
        <v>2.0499999999999998</v>
      </c>
      <c r="J14" s="43">
        <v>26.81</v>
      </c>
      <c r="K14" s="44" t="s">
        <v>100</v>
      </c>
      <c r="L14" s="43">
        <v>1.95</v>
      </c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6.5">
      <c r="A16" s="23"/>
      <c r="B16" s="15"/>
      <c r="C16" s="11"/>
      <c r="D16" s="7" t="s">
        <v>28</v>
      </c>
      <c r="E16" s="42" t="s">
        <v>41</v>
      </c>
      <c r="F16" s="43">
        <v>90</v>
      </c>
      <c r="G16" s="52">
        <v>12.26</v>
      </c>
      <c r="H16" s="52">
        <v>14.5</v>
      </c>
      <c r="I16" s="52">
        <v>9.8000000000000007</v>
      </c>
      <c r="J16" s="44">
        <v>202.67</v>
      </c>
      <c r="K16" s="53" t="s">
        <v>54</v>
      </c>
      <c r="L16" s="43">
        <v>33.39</v>
      </c>
    </row>
    <row r="17" spans="1:12" ht="16.5">
      <c r="A17" s="23"/>
      <c r="B17" s="15"/>
      <c r="C17" s="11"/>
      <c r="D17" s="7" t="s">
        <v>29</v>
      </c>
      <c r="E17" s="42" t="s">
        <v>39</v>
      </c>
      <c r="F17" s="43">
        <v>150</v>
      </c>
      <c r="G17" s="52">
        <v>6.93</v>
      </c>
      <c r="H17" s="52">
        <v>3.13</v>
      </c>
      <c r="I17" s="52">
        <v>34.130000000000003</v>
      </c>
      <c r="J17" s="52">
        <v>168.77</v>
      </c>
      <c r="K17" s="53" t="s">
        <v>55</v>
      </c>
      <c r="L17" s="43">
        <v>5.88</v>
      </c>
    </row>
    <row r="18" spans="1:12" ht="16.5">
      <c r="A18" s="23"/>
      <c r="B18" s="15"/>
      <c r="C18" s="11"/>
      <c r="D18" s="7" t="s">
        <v>30</v>
      </c>
      <c r="E18" s="42" t="s">
        <v>42</v>
      </c>
      <c r="F18" s="43">
        <v>200</v>
      </c>
      <c r="G18" s="52">
        <v>1.8</v>
      </c>
      <c r="H18" s="52">
        <v>0.46</v>
      </c>
      <c r="I18" s="52">
        <v>21.48</v>
      </c>
      <c r="J18" s="52">
        <v>79.099999999999994</v>
      </c>
      <c r="K18" s="53" t="s">
        <v>56</v>
      </c>
      <c r="L18" s="43">
        <v>1.38</v>
      </c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300</v>
      </c>
      <c r="G19" s="52">
        <v>2.4</v>
      </c>
      <c r="H19" s="52">
        <v>0.51</v>
      </c>
      <c r="I19" s="52">
        <v>14.56</v>
      </c>
      <c r="J19" s="52">
        <v>73.52</v>
      </c>
      <c r="K19" s="44">
        <v>1</v>
      </c>
      <c r="L19" s="43">
        <v>2.15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6.5">
      <c r="A21" s="23"/>
      <c r="B21" s="15"/>
      <c r="C21" s="11"/>
      <c r="D21" s="51" t="s">
        <v>26</v>
      </c>
      <c r="E21" s="42" t="s">
        <v>44</v>
      </c>
      <c r="F21" s="43">
        <v>50</v>
      </c>
      <c r="G21" s="52">
        <v>0.99</v>
      </c>
      <c r="H21" s="52">
        <v>1.97</v>
      </c>
      <c r="I21" s="52">
        <v>2.52</v>
      </c>
      <c r="J21" s="52">
        <v>31.27</v>
      </c>
      <c r="K21" s="53" t="s">
        <v>57</v>
      </c>
      <c r="L21" s="43">
        <v>2.68</v>
      </c>
    </row>
    <row r="22" spans="1:12" ht="15">
      <c r="A22" s="23"/>
      <c r="B22" s="15"/>
      <c r="C22" s="11"/>
      <c r="D22" s="6" t="s">
        <v>45</v>
      </c>
      <c r="E22" s="42" t="s">
        <v>46</v>
      </c>
      <c r="F22" s="43">
        <v>200</v>
      </c>
      <c r="G22" s="52">
        <v>5.6</v>
      </c>
      <c r="H22" s="52">
        <v>6.4</v>
      </c>
      <c r="I22" s="52">
        <v>18.600000000000001</v>
      </c>
      <c r="J22" s="52">
        <v>154</v>
      </c>
      <c r="K22" s="44"/>
      <c r="L22" s="43">
        <v>22.55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1020</v>
      </c>
      <c r="G23" s="19">
        <f t="shared" ref="G23:J23" si="2">SUM(G14:G22)</f>
        <v>31.28</v>
      </c>
      <c r="H23" s="19">
        <f t="shared" si="2"/>
        <v>29.130000000000003</v>
      </c>
      <c r="I23" s="19">
        <f t="shared" si="2"/>
        <v>103.14000000000001</v>
      </c>
      <c r="J23" s="19">
        <f t="shared" si="2"/>
        <v>736.14</v>
      </c>
      <c r="K23" s="25"/>
      <c r="L23" s="19">
        <f t="shared" ref="L23" si="3">SUM(L14:L22)</f>
        <v>69.98</v>
      </c>
    </row>
    <row r="24" spans="1:12" ht="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1020</v>
      </c>
      <c r="G24" s="32">
        <f t="shared" ref="G24:J24" si="4">G13+G23</f>
        <v>31.28</v>
      </c>
      <c r="H24" s="32">
        <f t="shared" si="4"/>
        <v>29.130000000000003</v>
      </c>
      <c r="I24" s="32">
        <f t="shared" si="4"/>
        <v>103.14000000000001</v>
      </c>
      <c r="J24" s="32">
        <f t="shared" si="4"/>
        <v>736.14</v>
      </c>
      <c r="K24" s="32"/>
      <c r="L24" s="32">
        <f t="shared" ref="L24" si="5">L13+L23</f>
        <v>69.98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52"/>
      <c r="H33" s="52"/>
      <c r="I33" s="52"/>
      <c r="J33" s="52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 t="s">
        <v>47</v>
      </c>
      <c r="F35" s="43">
        <v>250</v>
      </c>
      <c r="G35" s="52">
        <v>20.16</v>
      </c>
      <c r="H35" s="52">
        <v>20.04</v>
      </c>
      <c r="I35" s="52">
        <v>23.16</v>
      </c>
      <c r="J35" s="52">
        <v>351.14</v>
      </c>
      <c r="K35" s="44" t="s">
        <v>58</v>
      </c>
      <c r="L35" s="43">
        <v>30.45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0.6</v>
      </c>
      <c r="H37" s="43"/>
      <c r="I37" s="43">
        <v>30</v>
      </c>
      <c r="J37" s="43">
        <v>90</v>
      </c>
      <c r="K37" s="44" t="s">
        <v>59</v>
      </c>
      <c r="L37" s="43">
        <v>3.3</v>
      </c>
    </row>
    <row r="38" spans="1:12" ht="15">
      <c r="A38" s="14"/>
      <c r="B38" s="15"/>
      <c r="C38" s="11"/>
      <c r="D38" s="7" t="s">
        <v>31</v>
      </c>
      <c r="E38" s="42" t="s">
        <v>43</v>
      </c>
      <c r="F38" s="43">
        <v>30</v>
      </c>
      <c r="G38" s="52">
        <v>2.4</v>
      </c>
      <c r="H38" s="52">
        <v>0.51</v>
      </c>
      <c r="I38" s="52">
        <v>14.56</v>
      </c>
      <c r="J38" s="52">
        <v>73.52</v>
      </c>
      <c r="K38" s="44">
        <v>1</v>
      </c>
      <c r="L38" s="43">
        <v>2.15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 t="s">
        <v>49</v>
      </c>
      <c r="E40" s="42" t="s">
        <v>50</v>
      </c>
      <c r="F40" s="43">
        <v>200</v>
      </c>
      <c r="G40" s="52">
        <v>0.16600000000000001</v>
      </c>
      <c r="H40" s="52">
        <v>0.42</v>
      </c>
      <c r="I40" s="52">
        <v>15.6</v>
      </c>
      <c r="J40" s="52">
        <v>68.64</v>
      </c>
      <c r="K40" s="44"/>
      <c r="L40" s="43">
        <v>27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680</v>
      </c>
      <c r="G42" s="19">
        <f t="shared" ref="G42" si="10">SUM(G33:G41)</f>
        <v>23.326000000000001</v>
      </c>
      <c r="H42" s="19">
        <f t="shared" ref="H42" si="11">SUM(H33:H41)</f>
        <v>20.970000000000002</v>
      </c>
      <c r="I42" s="19">
        <f t="shared" ref="I42" si="12">SUM(I33:I41)</f>
        <v>83.32</v>
      </c>
      <c r="J42" s="19">
        <f t="shared" ref="J42:L42" si="13">SUM(J33:J41)</f>
        <v>583.29999999999995</v>
      </c>
      <c r="K42" s="25"/>
      <c r="L42" s="19">
        <f t="shared" si="13"/>
        <v>62.9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680</v>
      </c>
      <c r="G43" s="32">
        <f t="shared" ref="G43" si="14">G32+G42</f>
        <v>23.326000000000001</v>
      </c>
      <c r="H43" s="32">
        <f t="shared" ref="H43" si="15">H32+H42</f>
        <v>20.970000000000002</v>
      </c>
      <c r="I43" s="32">
        <f t="shared" ref="I43" si="16">I32+I42</f>
        <v>83.32</v>
      </c>
      <c r="J43" s="32">
        <f t="shared" ref="J43:L43" si="17">J32+J42</f>
        <v>583.29999999999995</v>
      </c>
      <c r="K43" s="32"/>
      <c r="L43" s="32">
        <f t="shared" si="17"/>
        <v>62.9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51</v>
      </c>
      <c r="F53" s="43">
        <v>200</v>
      </c>
      <c r="G53" s="43">
        <v>8.34</v>
      </c>
      <c r="H53" s="43">
        <v>9.3800000000000008</v>
      </c>
      <c r="I53" s="43">
        <v>5.18</v>
      </c>
      <c r="J53" s="43">
        <v>155.82</v>
      </c>
      <c r="K53" s="44" t="s">
        <v>60</v>
      </c>
      <c r="L53" s="43">
        <v>17.739999999999998</v>
      </c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42</v>
      </c>
      <c r="F56" s="43">
        <v>200</v>
      </c>
      <c r="G56" s="52">
        <v>1.8</v>
      </c>
      <c r="H56" s="52">
        <v>0.46</v>
      </c>
      <c r="I56" s="52">
        <v>21.48</v>
      </c>
      <c r="J56" s="52">
        <v>79.099999999999994</v>
      </c>
      <c r="K56" s="44" t="s">
        <v>56</v>
      </c>
      <c r="L56" s="43">
        <v>2.0099999999999998</v>
      </c>
    </row>
    <row r="57" spans="1:12" ht="15">
      <c r="A57" s="23"/>
      <c r="B57" s="15"/>
      <c r="C57" s="11"/>
      <c r="D57" s="7" t="s">
        <v>31</v>
      </c>
      <c r="E57" s="42" t="s">
        <v>43</v>
      </c>
      <c r="F57" s="43">
        <v>30</v>
      </c>
      <c r="G57" s="52">
        <v>2.4</v>
      </c>
      <c r="H57" s="52">
        <v>0.51</v>
      </c>
      <c r="I57" s="52">
        <v>14.56</v>
      </c>
      <c r="J57" s="52">
        <v>73.52</v>
      </c>
      <c r="K57" s="44">
        <v>1</v>
      </c>
      <c r="L57" s="43">
        <v>1.88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49</v>
      </c>
      <c r="E59" s="42" t="s">
        <v>101</v>
      </c>
      <c r="F59" s="43">
        <v>200</v>
      </c>
      <c r="G59" s="52">
        <v>4.54</v>
      </c>
      <c r="H59" s="52">
        <v>1.92</v>
      </c>
      <c r="I59" s="52">
        <v>43.06</v>
      </c>
      <c r="J59" s="52">
        <v>199.76</v>
      </c>
      <c r="K59" s="44"/>
      <c r="L59" s="43">
        <v>18</v>
      </c>
    </row>
    <row r="60" spans="1:12" ht="16.5">
      <c r="A60" s="23"/>
      <c r="B60" s="15"/>
      <c r="C60" s="11"/>
      <c r="D60" s="6" t="s">
        <v>52</v>
      </c>
      <c r="E60" s="42" t="s">
        <v>53</v>
      </c>
      <c r="F60" s="43">
        <v>75</v>
      </c>
      <c r="G60" s="53">
        <v>4.4000000000000004</v>
      </c>
      <c r="H60" s="53">
        <v>8.4</v>
      </c>
      <c r="I60" s="53">
        <v>45.8</v>
      </c>
      <c r="J60" s="43">
        <v>279</v>
      </c>
      <c r="K60" s="44"/>
      <c r="L60" s="43">
        <v>12.45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705</v>
      </c>
      <c r="G61" s="19">
        <f t="shared" ref="G61" si="22">SUM(G52:G60)</f>
        <v>21.480000000000004</v>
      </c>
      <c r="H61" s="19">
        <f t="shared" ref="H61" si="23">SUM(H52:H60)</f>
        <v>20.67</v>
      </c>
      <c r="I61" s="19">
        <f t="shared" ref="I61" si="24">SUM(I52:I60)</f>
        <v>130.07999999999998</v>
      </c>
      <c r="J61" s="19">
        <f t="shared" ref="J61:L61" si="25">SUM(J52:J60)</f>
        <v>787.2</v>
      </c>
      <c r="K61" s="25"/>
      <c r="L61" s="19">
        <f t="shared" si="25"/>
        <v>52.08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705</v>
      </c>
      <c r="G62" s="32">
        <f t="shared" ref="G62" si="26">G51+G61</f>
        <v>21.480000000000004</v>
      </c>
      <c r="H62" s="32">
        <f t="shared" ref="H62" si="27">H51+H61</f>
        <v>20.67</v>
      </c>
      <c r="I62" s="32">
        <f t="shared" ref="I62" si="28">I51+I61</f>
        <v>130.07999999999998</v>
      </c>
      <c r="J62" s="32">
        <f t="shared" ref="J62:L62" si="29">J51+J61</f>
        <v>787.2</v>
      </c>
      <c r="K62" s="32"/>
      <c r="L62" s="32">
        <f t="shared" si="29"/>
        <v>52.08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61</v>
      </c>
      <c r="F71" s="43">
        <v>40</v>
      </c>
      <c r="G71" s="43">
        <v>0.44</v>
      </c>
      <c r="H71" s="43">
        <v>7.0000000000000007E-2</v>
      </c>
      <c r="I71" s="43">
        <v>1.47</v>
      </c>
      <c r="J71" s="43">
        <v>7.59</v>
      </c>
      <c r="K71" s="44"/>
      <c r="L71" s="43">
        <v>4.8</v>
      </c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6.5">
      <c r="A73" s="23"/>
      <c r="B73" s="15"/>
      <c r="C73" s="11"/>
      <c r="D73" s="7" t="s">
        <v>28</v>
      </c>
      <c r="E73" s="42" t="s">
        <v>63</v>
      </c>
      <c r="F73" s="43">
        <v>80</v>
      </c>
      <c r="G73" s="52">
        <v>8.35</v>
      </c>
      <c r="H73" s="52">
        <v>17.34</v>
      </c>
      <c r="I73" s="52">
        <v>0.91</v>
      </c>
      <c r="J73" s="52">
        <v>191.49</v>
      </c>
      <c r="K73" s="53" t="s">
        <v>68</v>
      </c>
      <c r="L73" s="43">
        <v>24</v>
      </c>
    </row>
    <row r="74" spans="1:12" ht="15">
      <c r="A74" s="23"/>
      <c r="B74" s="15"/>
      <c r="C74" s="11"/>
      <c r="D74" s="7" t="s">
        <v>29</v>
      </c>
      <c r="E74" s="42" t="s">
        <v>62</v>
      </c>
      <c r="F74" s="43">
        <v>150</v>
      </c>
      <c r="G74" s="52">
        <v>5.49</v>
      </c>
      <c r="H74" s="52">
        <v>2.7</v>
      </c>
      <c r="I74" s="52">
        <v>36.99</v>
      </c>
      <c r="J74" s="52">
        <v>184.59</v>
      </c>
      <c r="K74" s="44" t="s">
        <v>66</v>
      </c>
      <c r="L74" s="43">
        <v>5.83</v>
      </c>
    </row>
    <row r="75" spans="1:12" ht="16.5">
      <c r="A75" s="23"/>
      <c r="B75" s="15"/>
      <c r="C75" s="11"/>
      <c r="D75" s="7" t="s">
        <v>30</v>
      </c>
      <c r="E75" s="42" t="s">
        <v>64</v>
      </c>
      <c r="F75" s="43">
        <v>200</v>
      </c>
      <c r="G75" s="52">
        <v>1.76</v>
      </c>
      <c r="H75" s="52">
        <v>1.4</v>
      </c>
      <c r="I75" s="52">
        <v>17.5</v>
      </c>
      <c r="J75" s="52">
        <v>70</v>
      </c>
      <c r="K75" s="53" t="s">
        <v>67</v>
      </c>
      <c r="L75" s="43">
        <v>5.0999999999999996</v>
      </c>
    </row>
    <row r="76" spans="1:12" ht="15">
      <c r="A76" s="23"/>
      <c r="B76" s="15"/>
      <c r="C76" s="11"/>
      <c r="D76" s="7" t="s">
        <v>31</v>
      </c>
      <c r="E76" s="42" t="s">
        <v>43</v>
      </c>
      <c r="F76" s="43">
        <v>30</v>
      </c>
      <c r="G76" s="52">
        <v>2.4</v>
      </c>
      <c r="H76" s="52">
        <v>0.51</v>
      </c>
      <c r="I76" s="52">
        <v>14.56</v>
      </c>
      <c r="J76" s="52">
        <v>73.52</v>
      </c>
      <c r="K76" s="44">
        <v>1</v>
      </c>
      <c r="L76" s="43">
        <v>2.15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51" t="s">
        <v>26</v>
      </c>
      <c r="E78" s="42" t="s">
        <v>88</v>
      </c>
      <c r="F78" s="43">
        <v>200</v>
      </c>
      <c r="G78" s="52">
        <v>0.8</v>
      </c>
      <c r="H78" s="52">
        <v>0.8</v>
      </c>
      <c r="I78" s="52">
        <v>19.600000000000001</v>
      </c>
      <c r="J78" s="52">
        <v>88</v>
      </c>
      <c r="K78" s="44"/>
      <c r="L78" s="43">
        <v>17.16</v>
      </c>
    </row>
    <row r="79" spans="1:12" ht="15">
      <c r="A79" s="23"/>
      <c r="B79" s="15"/>
      <c r="C79" s="11"/>
      <c r="D79" s="6" t="s">
        <v>45</v>
      </c>
      <c r="E79" s="42" t="s">
        <v>65</v>
      </c>
      <c r="F79" s="43">
        <v>200</v>
      </c>
      <c r="G79" s="52"/>
      <c r="H79" s="52"/>
      <c r="I79" s="52">
        <v>24</v>
      </c>
      <c r="J79" s="52">
        <v>96</v>
      </c>
      <c r="K79" s="44"/>
      <c r="L79" s="43">
        <v>17.059999999999999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900</v>
      </c>
      <c r="G80" s="19">
        <f t="shared" ref="G80" si="34">SUM(G71:G79)</f>
        <v>19.239999999999998</v>
      </c>
      <c r="H80" s="19">
        <f t="shared" ref="H80" si="35">SUM(H71:H79)</f>
        <v>22.82</v>
      </c>
      <c r="I80" s="19">
        <f t="shared" ref="I80" si="36">SUM(I71:I79)</f>
        <v>115.03</v>
      </c>
      <c r="J80" s="19">
        <f t="shared" ref="J80:L80" si="37">SUM(J71:J79)</f>
        <v>711.19</v>
      </c>
      <c r="K80" s="25"/>
      <c r="L80" s="19">
        <f t="shared" si="37"/>
        <v>76.100000000000009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900</v>
      </c>
      <c r="G81" s="32">
        <f t="shared" ref="G81" si="38">G70+G80</f>
        <v>19.239999999999998</v>
      </c>
      <c r="H81" s="32">
        <f t="shared" ref="H81" si="39">H70+H80</f>
        <v>22.82</v>
      </c>
      <c r="I81" s="32">
        <f t="shared" ref="I81" si="40">I70+I80</f>
        <v>115.03</v>
      </c>
      <c r="J81" s="32">
        <f t="shared" ref="J81:L81" si="41">J70+J80</f>
        <v>711.19</v>
      </c>
      <c r="K81" s="32"/>
      <c r="L81" s="32">
        <f t="shared" si="41"/>
        <v>76.100000000000009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70</v>
      </c>
      <c r="F90" s="43">
        <v>20</v>
      </c>
      <c r="G90" s="43">
        <v>0.6</v>
      </c>
      <c r="H90" s="43"/>
      <c r="I90" s="43">
        <v>1.3</v>
      </c>
      <c r="J90" s="43">
        <v>8</v>
      </c>
      <c r="K90" s="44"/>
      <c r="L90" s="43">
        <v>1.78</v>
      </c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 t="s">
        <v>102</v>
      </c>
      <c r="F92" s="43">
        <v>80</v>
      </c>
      <c r="G92" s="43">
        <v>17.66</v>
      </c>
      <c r="H92" s="43">
        <v>9.0500000000000007</v>
      </c>
      <c r="I92" s="43">
        <v>3.31</v>
      </c>
      <c r="J92" s="43">
        <v>108.34</v>
      </c>
      <c r="K92" s="44" t="s">
        <v>73</v>
      </c>
      <c r="L92" s="43">
        <v>18.16</v>
      </c>
    </row>
    <row r="93" spans="1:12" ht="15">
      <c r="A93" s="23"/>
      <c r="B93" s="15"/>
      <c r="C93" s="11"/>
      <c r="D93" s="7" t="s">
        <v>29</v>
      </c>
      <c r="E93" s="42" t="s">
        <v>69</v>
      </c>
      <c r="F93" s="43">
        <v>150</v>
      </c>
      <c r="G93" s="43">
        <v>3.04</v>
      </c>
      <c r="H93" s="43">
        <v>6.64</v>
      </c>
      <c r="I93" s="43">
        <v>20.71</v>
      </c>
      <c r="J93" s="43">
        <v>157.74</v>
      </c>
      <c r="K93" s="44" t="s">
        <v>74</v>
      </c>
      <c r="L93" s="43">
        <v>11.35</v>
      </c>
    </row>
    <row r="94" spans="1:12" ht="15">
      <c r="A94" s="23"/>
      <c r="B94" s="15"/>
      <c r="C94" s="11"/>
      <c r="D94" s="7" t="s">
        <v>30</v>
      </c>
      <c r="E94" s="42" t="s">
        <v>42</v>
      </c>
      <c r="F94" s="43">
        <v>200</v>
      </c>
      <c r="G94" s="43">
        <v>1.8</v>
      </c>
      <c r="H94" s="43">
        <v>0.46</v>
      </c>
      <c r="I94" s="43">
        <v>21.48</v>
      </c>
      <c r="J94" s="43">
        <v>79.099999999999994</v>
      </c>
      <c r="K94" s="44" t="s">
        <v>56</v>
      </c>
      <c r="L94" s="43">
        <v>2.15</v>
      </c>
    </row>
    <row r="95" spans="1:12" ht="15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2.4</v>
      </c>
      <c r="H95" s="43">
        <v>0.51</v>
      </c>
      <c r="I95" s="43">
        <v>14.56</v>
      </c>
      <c r="J95" s="43">
        <v>73.52</v>
      </c>
      <c r="K95" s="44">
        <v>1</v>
      </c>
      <c r="L95" s="43">
        <v>1.38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71</v>
      </c>
      <c r="E97" s="42" t="s">
        <v>72</v>
      </c>
      <c r="F97" s="43">
        <v>45</v>
      </c>
      <c r="G97" s="43">
        <v>4.05</v>
      </c>
      <c r="H97" s="43">
        <v>8.1</v>
      </c>
      <c r="I97" s="43">
        <v>13.5</v>
      </c>
      <c r="J97" s="43">
        <v>142.19999999999999</v>
      </c>
      <c r="K97" s="44"/>
      <c r="L97" s="43">
        <v>19.03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525</v>
      </c>
      <c r="G99" s="19">
        <f t="shared" ref="G99" si="46">SUM(G90:G98)</f>
        <v>29.55</v>
      </c>
      <c r="H99" s="19">
        <f t="shared" ref="H99" si="47">SUM(H90:H98)</f>
        <v>24.760000000000005</v>
      </c>
      <c r="I99" s="19">
        <f t="shared" ref="I99" si="48">SUM(I90:I98)</f>
        <v>74.86</v>
      </c>
      <c r="J99" s="19">
        <f t="shared" ref="J99:L99" si="49">SUM(J90:J98)</f>
        <v>568.90000000000009</v>
      </c>
      <c r="K99" s="25"/>
      <c r="L99" s="19">
        <f t="shared" si="49"/>
        <v>53.85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525</v>
      </c>
      <c r="G100" s="32">
        <f t="shared" ref="G100" si="50">G89+G99</f>
        <v>29.55</v>
      </c>
      <c r="H100" s="32">
        <f t="shared" ref="H100" si="51">H89+H99</f>
        <v>24.760000000000005</v>
      </c>
      <c r="I100" s="32">
        <f t="shared" ref="I100" si="52">I89+I99</f>
        <v>74.86</v>
      </c>
      <c r="J100" s="32">
        <f t="shared" ref="J100:L100" si="53">J89+J99</f>
        <v>568.90000000000009</v>
      </c>
      <c r="K100" s="32"/>
      <c r="L100" s="32">
        <f t="shared" si="53"/>
        <v>53.85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44</v>
      </c>
      <c r="F109" s="43">
        <v>50</v>
      </c>
      <c r="G109" s="43">
        <v>0.88</v>
      </c>
      <c r="H109" s="43">
        <v>1.77</v>
      </c>
      <c r="I109" s="43">
        <v>2.85</v>
      </c>
      <c r="J109" s="43">
        <v>29.71</v>
      </c>
      <c r="K109" s="44" t="s">
        <v>57</v>
      </c>
      <c r="L109" s="43">
        <v>2.68</v>
      </c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 t="s">
        <v>75</v>
      </c>
      <c r="F112" s="43">
        <v>150</v>
      </c>
      <c r="G112" s="43">
        <v>13.46</v>
      </c>
      <c r="H112" s="43">
        <v>10.17</v>
      </c>
      <c r="I112" s="43">
        <v>24.99</v>
      </c>
      <c r="J112" s="43">
        <v>244.95</v>
      </c>
      <c r="K112" s="44" t="s">
        <v>78</v>
      </c>
      <c r="L112" s="43">
        <v>26.25</v>
      </c>
    </row>
    <row r="113" spans="1:12" ht="15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2.4</v>
      </c>
      <c r="H113" s="43">
        <v>0.51</v>
      </c>
      <c r="I113" s="43">
        <v>14.56</v>
      </c>
      <c r="J113" s="43">
        <v>73.52</v>
      </c>
      <c r="K113" s="44" t="s">
        <v>56</v>
      </c>
      <c r="L113" s="43">
        <v>1.38</v>
      </c>
    </row>
    <row r="114" spans="1:12" ht="15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1.8</v>
      </c>
      <c r="H114" s="43">
        <v>0.46</v>
      </c>
      <c r="I114" s="43">
        <v>21.48</v>
      </c>
      <c r="J114" s="43">
        <v>79.099999999999994</v>
      </c>
      <c r="K114" s="44">
        <v>1</v>
      </c>
      <c r="L114" s="43">
        <v>2.15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77</v>
      </c>
      <c r="E116" s="42" t="s">
        <v>65</v>
      </c>
      <c r="F116" s="43">
        <v>200</v>
      </c>
      <c r="G116" s="43"/>
      <c r="H116" s="43"/>
      <c r="I116" s="43">
        <v>22.4</v>
      </c>
      <c r="J116" s="43">
        <v>90</v>
      </c>
      <c r="K116" s="44"/>
      <c r="L116" s="43">
        <v>17.059999999999999</v>
      </c>
    </row>
    <row r="117" spans="1:12" ht="15">
      <c r="A117" s="23"/>
      <c r="B117" s="15"/>
      <c r="C117" s="11"/>
      <c r="D117" s="6" t="s">
        <v>77</v>
      </c>
      <c r="E117" s="42" t="s">
        <v>76</v>
      </c>
      <c r="F117" s="43">
        <v>200</v>
      </c>
      <c r="G117" s="43">
        <v>5.6</v>
      </c>
      <c r="H117" s="43">
        <v>6.4</v>
      </c>
      <c r="I117" s="43">
        <v>18.600000000000001</v>
      </c>
      <c r="J117" s="43">
        <v>144</v>
      </c>
      <c r="K117" s="44"/>
      <c r="L117" s="43">
        <v>22.55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24.14</v>
      </c>
      <c r="H118" s="19">
        <f t="shared" si="56"/>
        <v>19.310000000000002</v>
      </c>
      <c r="I118" s="19">
        <f t="shared" si="56"/>
        <v>104.88</v>
      </c>
      <c r="J118" s="19">
        <f t="shared" si="56"/>
        <v>661.28</v>
      </c>
      <c r="K118" s="25"/>
      <c r="L118" s="19">
        <f t="shared" ref="L118" si="57">SUM(L109:L117)</f>
        <v>72.069999999999993</v>
      </c>
    </row>
    <row r="119" spans="1:12" ht="1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830</v>
      </c>
      <c r="G119" s="32">
        <f t="shared" ref="G119" si="58">G108+G118</f>
        <v>24.14</v>
      </c>
      <c r="H119" s="32">
        <f t="shared" ref="H119" si="59">H108+H118</f>
        <v>19.310000000000002</v>
      </c>
      <c r="I119" s="32">
        <f t="shared" ref="I119" si="60">I108+I118</f>
        <v>104.88</v>
      </c>
      <c r="J119" s="32">
        <f t="shared" ref="J119:L119" si="61">J108+J118</f>
        <v>661.28</v>
      </c>
      <c r="K119" s="32"/>
      <c r="L119" s="32">
        <f t="shared" si="61"/>
        <v>72.069999999999993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81</v>
      </c>
      <c r="F128" s="43">
        <v>40</v>
      </c>
      <c r="G128" s="43">
        <v>0.43</v>
      </c>
      <c r="H128" s="43">
        <v>0.14000000000000001</v>
      </c>
      <c r="I128" s="43">
        <v>2.06</v>
      </c>
      <c r="J128" s="43">
        <v>9.61</v>
      </c>
      <c r="K128" s="44"/>
      <c r="L128" s="43">
        <v>3.04</v>
      </c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 t="s">
        <v>86</v>
      </c>
      <c r="F130" s="43">
        <v>80</v>
      </c>
      <c r="G130" s="43">
        <v>12</v>
      </c>
      <c r="H130" s="43">
        <v>18.399999999999999</v>
      </c>
      <c r="I130" s="43"/>
      <c r="J130" s="43">
        <v>213.6</v>
      </c>
      <c r="K130" s="44" t="s">
        <v>84</v>
      </c>
      <c r="L130" s="43">
        <v>32</v>
      </c>
    </row>
    <row r="131" spans="1:12" ht="15">
      <c r="A131" s="14"/>
      <c r="B131" s="15"/>
      <c r="C131" s="11"/>
      <c r="D131" s="7" t="s">
        <v>29</v>
      </c>
      <c r="E131" s="42" t="s">
        <v>79</v>
      </c>
      <c r="F131" s="43">
        <v>180</v>
      </c>
      <c r="G131" s="43">
        <v>5.49</v>
      </c>
      <c r="H131" s="43">
        <v>2.7</v>
      </c>
      <c r="I131" s="43">
        <v>36.99</v>
      </c>
      <c r="J131" s="43">
        <v>184.59</v>
      </c>
      <c r="K131" s="44" t="s">
        <v>66</v>
      </c>
      <c r="L131" s="43">
        <v>5.83</v>
      </c>
    </row>
    <row r="132" spans="1:12" ht="15">
      <c r="A132" s="14"/>
      <c r="B132" s="15"/>
      <c r="C132" s="11"/>
      <c r="D132" s="7" t="s">
        <v>30</v>
      </c>
      <c r="E132" s="42" t="s">
        <v>48</v>
      </c>
      <c r="F132" s="43">
        <v>200</v>
      </c>
      <c r="G132" s="43">
        <v>0.6</v>
      </c>
      <c r="H132" s="43"/>
      <c r="I132" s="43">
        <v>30</v>
      </c>
      <c r="J132" s="43">
        <v>90</v>
      </c>
      <c r="K132" s="44" t="s">
        <v>59</v>
      </c>
      <c r="L132" s="43">
        <v>3.3</v>
      </c>
    </row>
    <row r="133" spans="1:12" ht="15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2.4</v>
      </c>
      <c r="H133" s="43">
        <v>0.51</v>
      </c>
      <c r="I133" s="43">
        <v>14.56</v>
      </c>
      <c r="J133" s="43">
        <v>73.52</v>
      </c>
      <c r="K133" s="44">
        <v>1</v>
      </c>
      <c r="L133" s="43">
        <v>2.15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 t="s">
        <v>82</v>
      </c>
      <c r="E136" s="42" t="s">
        <v>83</v>
      </c>
      <c r="F136" s="43">
        <v>200</v>
      </c>
      <c r="G136" s="43">
        <v>1.46</v>
      </c>
      <c r="H136" s="43">
        <v>0.74</v>
      </c>
      <c r="I136" s="43">
        <v>21.66</v>
      </c>
      <c r="J136" s="43">
        <v>93.58</v>
      </c>
      <c r="K136" s="44"/>
      <c r="L136" s="43">
        <v>29.02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22.380000000000003</v>
      </c>
      <c r="H137" s="19">
        <f t="shared" si="64"/>
        <v>22.49</v>
      </c>
      <c r="I137" s="19">
        <f t="shared" si="64"/>
        <v>105.27000000000001</v>
      </c>
      <c r="J137" s="19">
        <f t="shared" si="64"/>
        <v>664.9</v>
      </c>
      <c r="K137" s="25"/>
      <c r="L137" s="19">
        <f t="shared" ref="L137" si="65">SUM(L128:L136)</f>
        <v>75.339999999999989</v>
      </c>
    </row>
    <row r="138" spans="1:12" ht="1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730</v>
      </c>
      <c r="G138" s="32">
        <f t="shared" ref="G138" si="66">G127+G137</f>
        <v>22.380000000000003</v>
      </c>
      <c r="H138" s="32">
        <f t="shared" ref="H138" si="67">H127+H137</f>
        <v>22.49</v>
      </c>
      <c r="I138" s="32">
        <f t="shared" ref="I138" si="68">I127+I137</f>
        <v>105.27000000000001</v>
      </c>
      <c r="J138" s="32">
        <f t="shared" ref="J138:L138" si="69">J127+J137</f>
        <v>664.9</v>
      </c>
      <c r="K138" s="32"/>
      <c r="L138" s="32">
        <f t="shared" si="69"/>
        <v>75.339999999999989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61</v>
      </c>
      <c r="F147" s="43">
        <v>40</v>
      </c>
      <c r="G147" s="43">
        <v>0.44</v>
      </c>
      <c r="H147" s="43">
        <v>7.0000000000000007E-2</v>
      </c>
      <c r="I147" s="43">
        <v>1.47</v>
      </c>
      <c r="J147" s="43">
        <v>7.59</v>
      </c>
      <c r="K147" s="44"/>
      <c r="L147" s="43">
        <v>2.62</v>
      </c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 t="s">
        <v>80</v>
      </c>
      <c r="F149" s="43">
        <v>80</v>
      </c>
      <c r="G149" s="43">
        <v>8.57</v>
      </c>
      <c r="H149" s="43">
        <v>15.4</v>
      </c>
      <c r="I149" s="43">
        <v>1.08</v>
      </c>
      <c r="J149" s="43">
        <v>176.98</v>
      </c>
      <c r="K149" s="44" t="s">
        <v>66</v>
      </c>
      <c r="L149" s="43">
        <v>25.43</v>
      </c>
    </row>
    <row r="150" spans="1:12" ht="15">
      <c r="A150" s="23"/>
      <c r="B150" s="15"/>
      <c r="C150" s="11"/>
      <c r="D150" s="7" t="s">
        <v>29</v>
      </c>
      <c r="E150" s="42" t="s">
        <v>85</v>
      </c>
      <c r="F150" s="43">
        <v>150</v>
      </c>
      <c r="G150" s="43">
        <v>4.79</v>
      </c>
      <c r="H150" s="43">
        <v>6.52</v>
      </c>
      <c r="I150" s="43">
        <v>23.1</v>
      </c>
      <c r="J150" s="43">
        <v>203.9</v>
      </c>
      <c r="K150" s="44" t="s">
        <v>91</v>
      </c>
      <c r="L150" s="43">
        <v>11.29</v>
      </c>
    </row>
    <row r="151" spans="1:12" ht="15">
      <c r="A151" s="23"/>
      <c r="B151" s="15"/>
      <c r="C151" s="11"/>
      <c r="D151" s="7" t="s">
        <v>30</v>
      </c>
      <c r="E151" s="42" t="s">
        <v>87</v>
      </c>
      <c r="F151" s="43">
        <v>200</v>
      </c>
      <c r="G151" s="43">
        <v>2.52</v>
      </c>
      <c r="H151" s="43">
        <v>3.62</v>
      </c>
      <c r="I151" s="43">
        <v>18.02</v>
      </c>
      <c r="J151" s="43">
        <v>83.04</v>
      </c>
      <c r="K151" s="44" t="s">
        <v>92</v>
      </c>
      <c r="L151" s="43">
        <v>2.81</v>
      </c>
    </row>
    <row r="152" spans="1:12" ht="15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2.4</v>
      </c>
      <c r="H152" s="43">
        <v>0.51</v>
      </c>
      <c r="I152" s="43">
        <v>14.56</v>
      </c>
      <c r="J152" s="43">
        <v>73.52</v>
      </c>
      <c r="K152" s="44">
        <v>1</v>
      </c>
      <c r="L152" s="43">
        <v>2.15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89</v>
      </c>
      <c r="E154" s="42" t="s">
        <v>90</v>
      </c>
      <c r="F154" s="43">
        <v>30</v>
      </c>
      <c r="G154" s="43">
        <v>1.3</v>
      </c>
      <c r="H154" s="43">
        <v>2.16</v>
      </c>
      <c r="I154" s="43">
        <v>2.0499999999999998</v>
      </c>
      <c r="J154" s="43">
        <v>26.81</v>
      </c>
      <c r="K154" s="44" t="s">
        <v>93</v>
      </c>
      <c r="L154" s="43">
        <v>1.96</v>
      </c>
    </row>
    <row r="155" spans="1:12" ht="15">
      <c r="A155" s="23"/>
      <c r="B155" s="15"/>
      <c r="C155" s="11"/>
      <c r="D155" s="6" t="s">
        <v>49</v>
      </c>
      <c r="E155" s="42" t="s">
        <v>88</v>
      </c>
      <c r="F155" s="43">
        <v>200</v>
      </c>
      <c r="G155" s="43">
        <v>0.8</v>
      </c>
      <c r="H155" s="43">
        <v>0.8</v>
      </c>
      <c r="I155" s="43">
        <v>19.600000000000001</v>
      </c>
      <c r="J155" s="43">
        <v>88</v>
      </c>
      <c r="K155" s="44"/>
      <c r="L155" s="43">
        <v>17.16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20.82</v>
      </c>
      <c r="H156" s="19">
        <f t="shared" si="72"/>
        <v>29.080000000000005</v>
      </c>
      <c r="I156" s="19">
        <f t="shared" si="72"/>
        <v>79.88</v>
      </c>
      <c r="J156" s="19">
        <f t="shared" si="72"/>
        <v>659.84</v>
      </c>
      <c r="K156" s="25"/>
      <c r="L156" s="19">
        <f t="shared" ref="L156" si="73">SUM(L147:L155)</f>
        <v>63.42</v>
      </c>
    </row>
    <row r="157" spans="1:12" ht="1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730</v>
      </c>
      <c r="G157" s="32">
        <f t="shared" ref="G157" si="74">G146+G156</f>
        <v>20.82</v>
      </c>
      <c r="H157" s="32">
        <f t="shared" ref="H157" si="75">H146+H156</f>
        <v>29.080000000000005</v>
      </c>
      <c r="I157" s="32">
        <f t="shared" ref="I157" si="76">I146+I156</f>
        <v>79.88</v>
      </c>
      <c r="J157" s="32">
        <f t="shared" ref="J157:L157" si="77">J146+J156</f>
        <v>659.84</v>
      </c>
      <c r="K157" s="32"/>
      <c r="L157" s="32">
        <f t="shared" si="77"/>
        <v>63.42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99</v>
      </c>
      <c r="F166" s="43">
        <v>20</v>
      </c>
      <c r="G166" s="43">
        <v>0.53</v>
      </c>
      <c r="H166" s="43">
        <v>0.19</v>
      </c>
      <c r="I166" s="43">
        <v>2.79</v>
      </c>
      <c r="J166" s="43">
        <v>15.38</v>
      </c>
      <c r="K166" s="44"/>
      <c r="L166" s="43">
        <v>2.6</v>
      </c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 t="s">
        <v>98</v>
      </c>
      <c r="F168" s="43">
        <v>180</v>
      </c>
      <c r="G168" s="43">
        <v>35.32</v>
      </c>
      <c r="H168" s="43">
        <v>16.97</v>
      </c>
      <c r="I168" s="43">
        <v>1.1000000000000001</v>
      </c>
      <c r="J168" s="43">
        <v>312.44</v>
      </c>
      <c r="K168" s="44"/>
      <c r="L168" s="43">
        <v>36.35</v>
      </c>
    </row>
    <row r="169" spans="1:12" ht="15">
      <c r="A169" s="23"/>
      <c r="B169" s="15"/>
      <c r="C169" s="11"/>
      <c r="D169" s="7" t="s">
        <v>29</v>
      </c>
      <c r="E169" s="42" t="s">
        <v>69</v>
      </c>
      <c r="F169" s="43">
        <v>150</v>
      </c>
      <c r="G169" s="43">
        <v>3.74</v>
      </c>
      <c r="H169" s="43">
        <v>5.0999999999999996</v>
      </c>
      <c r="I169" s="43">
        <v>21.24</v>
      </c>
      <c r="J169" s="43">
        <v>145.91</v>
      </c>
      <c r="K169" s="44"/>
      <c r="L169" s="43">
        <v>5.83</v>
      </c>
    </row>
    <row r="170" spans="1:12" ht="15">
      <c r="A170" s="23"/>
      <c r="B170" s="15"/>
      <c r="C170" s="11"/>
      <c r="D170" s="7" t="s">
        <v>30</v>
      </c>
      <c r="E170" s="42" t="s">
        <v>95</v>
      </c>
      <c r="F170" s="43">
        <v>200</v>
      </c>
      <c r="G170" s="43">
        <v>1.76</v>
      </c>
      <c r="H170" s="43">
        <v>1.4</v>
      </c>
      <c r="I170" s="43">
        <v>17.5</v>
      </c>
      <c r="J170" s="43">
        <v>70</v>
      </c>
      <c r="K170" s="44" t="s">
        <v>67</v>
      </c>
      <c r="L170" s="43">
        <v>6.42</v>
      </c>
    </row>
    <row r="171" spans="1:12" ht="15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2.4</v>
      </c>
      <c r="H171" s="43">
        <v>0.51</v>
      </c>
      <c r="I171" s="43">
        <v>14.56</v>
      </c>
      <c r="J171" s="43">
        <v>73.52</v>
      </c>
      <c r="K171" s="44">
        <v>1</v>
      </c>
      <c r="L171" s="43">
        <v>1.88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 t="s">
        <v>45</v>
      </c>
      <c r="E173" s="42" t="s">
        <v>104</v>
      </c>
      <c r="F173" s="43">
        <v>200</v>
      </c>
      <c r="G173" s="43">
        <v>1.6</v>
      </c>
      <c r="H173" s="43">
        <v>0.7</v>
      </c>
      <c r="I173" s="43">
        <v>17.059999999999999</v>
      </c>
      <c r="J173" s="43">
        <v>82.22</v>
      </c>
      <c r="K173" s="44"/>
      <c r="L173" s="43">
        <v>20.11</v>
      </c>
    </row>
    <row r="174" spans="1:12" ht="15">
      <c r="A174" s="23"/>
      <c r="B174" s="15"/>
      <c r="C174" s="11"/>
      <c r="D174" s="6" t="s">
        <v>96</v>
      </c>
      <c r="E174" s="42" t="s">
        <v>105</v>
      </c>
      <c r="F174" s="43">
        <v>150</v>
      </c>
      <c r="G174" s="52">
        <v>4.5</v>
      </c>
      <c r="H174" s="52">
        <v>5.25</v>
      </c>
      <c r="I174" s="52">
        <v>21.75</v>
      </c>
      <c r="J174" s="43">
        <v>151.5</v>
      </c>
      <c r="K174" s="44"/>
      <c r="L174" s="43">
        <v>28.6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930</v>
      </c>
      <c r="G175" s="19">
        <f t="shared" ref="G175:J175" si="80">SUM(G166:G174)</f>
        <v>49.85</v>
      </c>
      <c r="H175" s="19">
        <f t="shared" si="80"/>
        <v>30.119999999999997</v>
      </c>
      <c r="I175" s="19">
        <f t="shared" si="80"/>
        <v>96</v>
      </c>
      <c r="J175" s="19">
        <f t="shared" si="80"/>
        <v>850.97</v>
      </c>
      <c r="K175" s="25"/>
      <c r="L175" s="19">
        <f t="shared" ref="L175" si="81">SUM(L166:L174)</f>
        <v>101.78999999999999</v>
      </c>
    </row>
    <row r="176" spans="1:12" ht="1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930</v>
      </c>
      <c r="G176" s="32">
        <f t="shared" ref="G176" si="82">G165+G175</f>
        <v>49.85</v>
      </c>
      <c r="H176" s="32">
        <f t="shared" ref="H176" si="83">H165+H175</f>
        <v>30.119999999999997</v>
      </c>
      <c r="I176" s="32">
        <f t="shared" ref="I176" si="84">I165+I175</f>
        <v>96</v>
      </c>
      <c r="J176" s="32">
        <f t="shared" ref="J176:L176" si="85">J165+J175</f>
        <v>850.97</v>
      </c>
      <c r="K176" s="32"/>
      <c r="L176" s="32">
        <f t="shared" si="85"/>
        <v>101.78999999999999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94</v>
      </c>
      <c r="F186" s="43">
        <v>200</v>
      </c>
      <c r="G186" s="43">
        <v>11.85</v>
      </c>
      <c r="H186" s="43">
        <v>7.18</v>
      </c>
      <c r="I186" s="43">
        <v>17.68</v>
      </c>
      <c r="J186" s="43">
        <v>164.53</v>
      </c>
      <c r="K186" s="44" t="s">
        <v>60</v>
      </c>
      <c r="L186" s="43">
        <v>17.600000000000001</v>
      </c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2.4</v>
      </c>
      <c r="H189" s="43">
        <v>0.51</v>
      </c>
      <c r="I189" s="43">
        <v>14.56</v>
      </c>
      <c r="J189" s="43">
        <v>73.52</v>
      </c>
      <c r="K189" s="44" t="s">
        <v>56</v>
      </c>
      <c r="L189" s="43">
        <v>1.38</v>
      </c>
    </row>
    <row r="190" spans="1:12" ht="1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2.4</v>
      </c>
      <c r="H190" s="43">
        <v>0.51</v>
      </c>
      <c r="I190" s="43">
        <v>14.56</v>
      </c>
      <c r="J190" s="43">
        <v>73.52</v>
      </c>
      <c r="K190" s="44">
        <v>1</v>
      </c>
      <c r="L190" s="43">
        <v>1.88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 t="s">
        <v>97</v>
      </c>
      <c r="F192" s="43">
        <v>45</v>
      </c>
      <c r="G192" s="43">
        <v>4.05</v>
      </c>
      <c r="H192" s="43">
        <v>8.1</v>
      </c>
      <c r="I192" s="43">
        <v>13.5</v>
      </c>
      <c r="J192" s="43">
        <v>142.19999999999999</v>
      </c>
      <c r="K192" s="44"/>
      <c r="L192" s="43">
        <v>19.03</v>
      </c>
    </row>
    <row r="193" spans="1:12" ht="15">
      <c r="A193" s="23"/>
      <c r="B193" s="15"/>
      <c r="C193" s="11"/>
      <c r="D193" s="6" t="s">
        <v>52</v>
      </c>
      <c r="E193" s="42" t="s">
        <v>103</v>
      </c>
      <c r="F193" s="43">
        <v>75</v>
      </c>
      <c r="G193" s="43">
        <v>4.4000000000000004</v>
      </c>
      <c r="H193" s="43">
        <v>8.4</v>
      </c>
      <c r="I193" s="43">
        <v>45.8</v>
      </c>
      <c r="J193" s="43">
        <v>279</v>
      </c>
      <c r="K193" s="44"/>
      <c r="L193" s="43">
        <v>27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550</v>
      </c>
      <c r="G194" s="19">
        <f t="shared" ref="G194:J194" si="88">SUM(G185:G193)</f>
        <v>25.1</v>
      </c>
      <c r="H194" s="19">
        <f t="shared" si="88"/>
        <v>24.699999999999996</v>
      </c>
      <c r="I194" s="19">
        <f t="shared" si="88"/>
        <v>106.1</v>
      </c>
      <c r="J194" s="19">
        <f t="shared" si="88"/>
        <v>732.77</v>
      </c>
      <c r="K194" s="25"/>
      <c r="L194" s="19">
        <f t="shared" ref="L194" si="89">SUM(L185:L193)</f>
        <v>66.89</v>
      </c>
    </row>
    <row r="195" spans="1:12" ht="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550</v>
      </c>
      <c r="G195" s="32">
        <f t="shared" ref="G195" si="90">G184+G194</f>
        <v>25.1</v>
      </c>
      <c r="H195" s="32">
        <f t="shared" ref="H195" si="91">H184+H194</f>
        <v>24.699999999999996</v>
      </c>
      <c r="I195" s="32">
        <f t="shared" ref="I195" si="92">I184+I194</f>
        <v>106.1</v>
      </c>
      <c r="J195" s="32">
        <f t="shared" ref="J195:L195" si="93">J184+J194</f>
        <v>732.77</v>
      </c>
      <c r="K195" s="32"/>
      <c r="L195" s="32">
        <f t="shared" si="93"/>
        <v>66.89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760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26.7166</v>
      </c>
      <c r="H196" s="34">
        <f t="shared" si="94"/>
        <v>24.405000000000005</v>
      </c>
      <c r="I196" s="34">
        <f t="shared" si="94"/>
        <v>99.855999999999995</v>
      </c>
      <c r="J196" s="34">
        <f t="shared" si="94"/>
        <v>695.649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69.441999999999993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Морозова</cp:lastModifiedBy>
  <dcterms:created xsi:type="dcterms:W3CDTF">2022-05-16T14:23:56Z</dcterms:created>
  <dcterms:modified xsi:type="dcterms:W3CDTF">2024-11-19T18:16:02Z</dcterms:modified>
</cp:coreProperties>
</file>